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ttps://km-edhs.mil.intra/dhs/Active/dav/applications/1/lists/1/items/771951/files/1/"/>
    </mc:Choice>
  </mc:AlternateContent>
  <xr:revisionPtr revIDLastSave="0" documentId="13_ncr:1_{5D440F18-B63F-4670-992A-27475BD0E0FD}" xr6:coauthVersionLast="47" xr6:coauthVersionMax="47" xr10:uidLastSave="{00000000-0000-0000-0000-000000000000}"/>
  <bookViews>
    <workbookView xWindow="-120" yWindow="-120" windowWidth="29040" windowHeight="17520" xr2:uid="{00000000-000D-0000-FFFF-FFFF00000000}"/>
  </bookViews>
  <sheets>
    <sheet name=" Riskihindamin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4" i="1" l="1"/>
  <c r="I14" i="1"/>
  <c r="D18" i="1"/>
  <c r="E1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Anne-Ly Aalde</author>
  </authors>
  <commentList>
    <comment ref="H7" authorId="0" shapeId="0" xr:uid="{00000000-0006-0000-0000-000001000000}">
      <text>
        <r>
          <rPr>
            <b/>
            <sz val="9"/>
            <color indexed="81"/>
            <rFont val="Tahoma"/>
            <family val="2"/>
            <charset val="186"/>
          </rPr>
          <t>Anne-Ly Aalde:</t>
        </r>
        <r>
          <rPr>
            <sz val="9"/>
            <color indexed="81"/>
            <rFont val="Tahoma"/>
            <family val="2"/>
            <charset val="186"/>
          </rPr>
          <t xml:space="preserve">
Dokumendile viitamisel selge pealkiri ja andmed dokumendi kohta</t>
        </r>
      </text>
    </comment>
  </commentList>
</comments>
</file>

<file path=xl/sharedStrings.xml><?xml version="1.0" encoding="utf-8"?>
<sst xmlns="http://schemas.openxmlformats.org/spreadsheetml/2006/main" count="58" uniqueCount="58">
  <si>
    <t>RISKIHINDAMINE</t>
  </si>
  <si>
    <t>MEEDE:</t>
  </si>
  <si>
    <t>Toetuse andmise tingimused kaitsetööstuspargi baastaristu toetamiseks</t>
  </si>
  <si>
    <t>Riskitaseme määramise eesmärgiks on leida, millised asjaolud muudavad meetmed riskantsemateks. Hinnatakse 4 tegurit.</t>
  </si>
  <si>
    <t xml:space="preserve">Erinevatele riskitunnustele antakse erinev arv punkte skaalal 0-3 sõltuvalt riskitunnuse otsesest seosest konkreetse riskiga.
</t>
  </si>
  <si>
    <t>Riskianalüüsi läbiviija võib lisada täiendavad riskifaktoreid, kui need on rakendamise käigus ilmnenud või neid ei ole eelnevalt välja toodud. Tabelis väljatoodud riske võib kohandada vastavalt hinnatavale meetmele, kui see on vajalik.</t>
  </si>
  <si>
    <t>RISKIVALDKOND</t>
  </si>
  <si>
    <t>Kontrollikoht</t>
  </si>
  <si>
    <t>HINNANG</t>
  </si>
  <si>
    <t>Max. SKOOR</t>
  </si>
  <si>
    <r>
      <t>Selgitus riski hindamisel</t>
    </r>
    <r>
      <rPr>
        <sz val="11"/>
        <rFont val="Times New Roman"/>
        <family val="1"/>
        <charset val="186"/>
      </rPr>
      <t>.
 Rakendamisel juba toimivad maandamistegevused ja -meetmed, mis riskiskoori mõjutavad.</t>
    </r>
  </si>
  <si>
    <t xml:space="preserve">Hinnatud SKOOR </t>
  </si>
  <si>
    <r>
      <t>Ettepanekud riski maandamiseks ja kontrollifookuse suunamisel
(</t>
    </r>
    <r>
      <rPr>
        <sz val="11"/>
        <color theme="1"/>
        <rFont val="Times New Roman"/>
        <family val="1"/>
        <charset val="186"/>
      </rPr>
      <t>täida, kui hinnatud skoor on 2 või 3)</t>
    </r>
  </si>
  <si>
    <t>0
Risk puudub</t>
  </si>
  <si>
    <t>1
Madal risk</t>
  </si>
  <si>
    <t>2
Keskmine risk</t>
  </si>
  <si>
    <t>3
Kõrge risk</t>
  </si>
  <si>
    <t>Korruptsioon ja huvide konflikt</t>
  </si>
  <si>
    <t>Kas elluviijal/toetuse saajal on strateegia/tegvuskava (vm dokument) korruptsiooni/pettuste/ebaseaduslike tegevuste vältimiseks ja ebaseaduslikest tegevustest teavitamiseks ja/või viiakse läbi vastavasisulisi koolitusi. Hinnata teadaoleva info kohaselt. Käskkirja alusel antava toetuse osas on võimalik infot küsida elluviijalt.
Kui tegemist on avatud taotlusvoorudega, siis saab anda hinnangu lähtuvalt juriidilisest isikust. Või hinnata kõrgema skooriga ja saata RÜ-le info, et selles valdkonnas info puudub. Info puudumisel hinda skooriga 3 ja lisa kommentaar. 
Juhul, kui asjaolu ei ole kirjeldatud, siis riskiskoori määramisel selgitada, millisele teadaolevale infole tugineti.</t>
  </si>
  <si>
    <t xml:space="preserve">Toetuse saajal on strateegia/tegevuskava (või muu dokument), kus on põhimõtted kirjas ja mida aktiivselt rakendatakse. Või TATi koostaja/ toetuse saaja viib läbi regulaarselt selleteemalisi koolitusi.  </t>
  </si>
  <si>
    <t>Jah, on strateegia/ tegevuskava (või muu dokument), kuid see pole efektiivne - toimuvad küll aeg-ajalt selleteemalised koolitused, kuid need pole regulaarsed. 
TATis (või TAT seletuskirjas) on viidatud korruptsiooniseadusele või muude tingimustega on risk maandatud.</t>
  </si>
  <si>
    <t xml:space="preserve">Mitteametlikud põhimõtted eksisteerivad, aga need ei ole kirjas asutusesisestes dokumentides või teadaolevalt on esinenud juhtumeid viimase 2 aasta jooksul. </t>
  </si>
  <si>
    <t>Selliseid põhimõtteid strateegias (või muus dokumendis) ei ole kirjeldatud  või TAT koostajal puudub sellekohane info. TATis (või TAT seletuskirjas) ei ole viidatud korruptsiooniseadusele või ei ole selgelt välja toodud tingimusi, millega saab vältida huvide konflikti ja korruptsiooni.</t>
  </si>
  <si>
    <t xml:space="preserve">Tegevuste elluviija riigiasutus RKIK ja viiakse läbi kohustuslikke ja korralisi koolitusi koostöös KAPOga korruptsiooni, pettuste, ebaseadusliku tegevuse vältimiseks;
- Töötajal on kohustus teavitada kõrvaltegevustest;
- Hankemeeskonna liikmetel kohustus kinnitada projektide käigus huvide konflikti puudumist;
- Ebaseaduslikust tegevusest teavitamise kontaktiks on asutuse julgeolekujuht. Julgeolekujuht viib samuti regulaarselt läbi erinevaid valdkonda puudutavaid koolitusi;
- Korruptsiooni ja huvide konflikti vältimise on loodud õppematerjalid e-õppe portaalis Ilias.
</t>
  </si>
  <si>
    <t>Riigiabi ja/või vähese tähtusega abi esineminise kohaldumine</t>
  </si>
  <si>
    <r>
      <t xml:space="preserve">Kas toetuste abil mõjutatakse riigi majandust ja konkurentsi lubamatul viisil, kuna tegemist võib olla riigiabiga ja/või vähese tähtsusega abiga (VTA) või grupierandiga hõlmatud riigiabiga.
</t>
    </r>
    <r>
      <rPr>
        <i/>
        <sz val="11"/>
        <rFont val="Times New Roman"/>
        <family val="1"/>
        <charset val="186"/>
      </rPr>
      <t>Kui tegemist on avatud taotlusvoorudega, siis saab anda hinnangu lähtuvalt juriidilisest isikust. Või hinnata kõrgema skooriga ja saata RÜ-le info, et selles valdkonnas info puudub. Info puudumisel hinda skooriga 3 ja lisa kommentaar</t>
    </r>
  </si>
  <si>
    <t>Riigiabi/VTA/ grupierandiga hõlmatud riigiabi määruse alusel ei kohaldu. RA-l on olemas analüüs.</t>
  </si>
  <si>
    <t xml:space="preserve">Võib esineda grupierandiga hõlmatud riigiabi ja on järgitud grupierandi teatise esitamisega seonduvad protseduurireegleid, mis on sätestatud konkurentsiseaduse §-s 34². </t>
  </si>
  <si>
    <t>Võib esineda riigiabi või VTA ja määruses (seletuskirjas) on selged juhised, kuidas ja millal seda hinnatakse ning on hinnatud ergutava mõju aspekti.</t>
  </si>
  <si>
    <t>Võib esineda riigiabi või VTA või grupierandina antav abi, kuid määruses või seletuskirjas puuduvad juhised nende hindamiseks (puudub analüüs või puuduvad selged viited esinemise kohta) ning puuduvad hinnangud ergutava mõju aspekti osas</t>
  </si>
  <si>
    <t>TFEU artikli 346 kohaselt ei kohaldu riigiabi reeglid, kui investeering on otseselt seotud riigi julgeoleku ja sõjamaterjali tootmisega, mistõttu kaitsetööstuspargi rajamine langeb selle julgeoleku erandi alla</t>
  </si>
  <si>
    <t>Pettuserisk - Topeltfinantserimine</t>
  </si>
  <si>
    <r>
      <t xml:space="preserve">Kas võib esineda topeltfianatseerimise võimalus - sarnaste meetmete (nii EL kui ka siseriiklike fondide) olemasolu võib kaasa tuua olukorra, et samale tegevusele/objektile küsitakse toetust mitmest finantsallikast.
</t>
    </r>
    <r>
      <rPr>
        <i/>
        <sz val="11"/>
        <rFont val="Times New Roman"/>
        <family val="1"/>
        <charset val="186"/>
      </rPr>
      <t xml:space="preserve">Kui on sarnaseid meetmeid, siis see siia kirja panna. RÜ-le on see oluline info selleks, et kavandada täiendavaid maandamismeetmeid.
Kui kattuvaid meetmeid/tegevusi ei ole, siis ka kirjutada, kuidas infot saadakse. Näiteks selgitus tagamaks topeltfinantseerimise vältimist: toimub infovahetus teiste rahastajatega regulaarselt….(kuidas) </t>
    </r>
    <r>
      <rPr>
        <sz val="11"/>
        <rFont val="Times New Roman"/>
        <family val="1"/>
        <charset val="186"/>
      </rPr>
      <t xml:space="preserve">  </t>
    </r>
  </si>
  <si>
    <t>Hinnatavale meetmele sarnase sisuga EL ja/või siseriiklikke toetusmeetmeid ei rakendata.</t>
  </si>
  <si>
    <t>Rakendatakse hinnatavale meetmele sarnase sisuga EL ja siseriiklikke toetusmeetmeid ja elluviija on riigiasutus ja/või raamatupidamine toimub tsentraalselt (RTK-s) ja on tagatud asutusesisesed täiendavad kontrollid kulude jaotamise osas.</t>
  </si>
  <si>
    <t>Rakendatakse hinnatavale meetmele sarnase sisuga EL ja/või siseriiklikke toetusmeetmeid, kuid kasutatakse ühtset infosüsteemi ja rahastust on lihtne kontrollida esiatatud kuludokumendi loetelu alusel (ei kasutata kindlasummalist makset ega ühikuhindasid).</t>
  </si>
  <si>
    <t>Rakendatakse hinnatavale meetmele sarnase sisuga EL ja/või siseriiklikke toetusmeetmeid ja ei kasutata ühtset infosüsteemi, mistõttu ei saa toetuse kasutamist lihtsalt kontrollida või ühtse infosüsteemi kasutamisel  ei ole võimalik kontrollida dokumendipõhiselt (kasutatakse kindlasummalist makset või ühikuhindasid)</t>
  </si>
  <si>
    <t>Rakendatakse hinnatavale meetmele sarnase sisuga EL ja siseriiklikke toetusmeetmeid ja elluviija on riigiasutus ja raamatupidamine toimub tsentraalselt (RTK-s) ning on tagatud asutusesisesed täiendavad kontrollid kulude jaotamise osas. </t>
  </si>
  <si>
    <t>Toetuse kasutamine ei ole läbipaistev ja/või ei toimu konkurentsi ära kasutades.  </t>
  </si>
  <si>
    <t xml:space="preserve">Kas elluviija/toetuse saaja on kohustatud läbi viima riigihankeid. </t>
  </si>
  <si>
    <t>Elluviijad/toetuse saajad on riigiasutused/riigi hallatavad asutused ja riigihangete läbiviijaks on eksperdid või riigiasutus (allasutus), kellele on antud vastav ülesanne.</t>
  </si>
  <si>
    <t xml:space="preserve">Elluviijad/toetuse saajad on avalik-õiguslikud juriidilised isikud, kelle hangete läbiviimise eest vastutab vastav riigiasutus, kellel on antud ülesanne riigihangete läbiviimiseks </t>
  </si>
  <si>
    <t>Elluviijad/toetuse saajad on avalik-õiguslikud juriidilised isikud, kes viivad hankeid läbi iseseisvalt. 
 Või
Juriidilised isikud, kellel puudub riigihanke läbiviimise kohustus, kuid on õigusaktiga kehtestatud kohustus ostu/teenuse riigihangete registris avaldamine</t>
  </si>
  <si>
    <t>Elluviijad/toetuse saajad on juriidilised isikud, kellel puudub riigihanke läbiviimise kohustus</t>
  </si>
  <si>
    <t>Tegevuste elluviija riigiasutus RKIK on kohstuatud läbi viima riigihankeid ja järgima riigihangeteseadust</t>
  </si>
  <si>
    <t>Keskkonnamõjudega ei ole arvestatud</t>
  </si>
  <si>
    <r>
      <t xml:space="preserve">Kas </t>
    </r>
    <r>
      <rPr>
        <b/>
        <sz val="11"/>
        <rFont val="Times New Roman"/>
        <family val="1"/>
        <charset val="186"/>
      </rPr>
      <t>käskkirjas kirjeldatud</t>
    </r>
    <r>
      <rPr>
        <sz val="11"/>
        <rFont val="Times New Roman"/>
        <family val="1"/>
        <charset val="186"/>
      </rPr>
      <t xml:space="preserve"> kriteeriumid/ </t>
    </r>
    <r>
      <rPr>
        <b/>
        <sz val="11"/>
        <rFont val="Times New Roman"/>
        <family val="1"/>
        <charset val="186"/>
      </rPr>
      <t xml:space="preserve">määruse kriteeriumid </t>
    </r>
    <r>
      <rPr>
        <sz val="11"/>
        <rFont val="Times New Roman"/>
        <family val="1"/>
        <charset val="186"/>
      </rPr>
      <t>(vastavus-, valiku- ja välistuskriteeriumid) arvestavad "ei kahjusta oluliselt" põhimõtet (DNSH) ning kas taristuinvesteeringutele on seatud nõue kliimakindluse tagamiseks.</t>
    </r>
  </si>
  <si>
    <t xml:space="preserve">Meetme DNSH analüüsis on tuvastatud, et oluline negatiivne keskkonnamõju puudub (meede ei mõjuta keskkonnaseisundit, nn pehme meede). Projekti tasandil ei ole vaja DNSH hindamist läbi viia. Pole tegemist taristuinvesteeringuga. </t>
  </si>
  <si>
    <t xml:space="preserve">Meetme DNSH analüüsis on tuvastatud, et eelduslikult oluline negatiivne keskkonnamõju puudub, kuid on toodud välja soovitused keskkonnamõjude ennetamiseks, mis on nõudena kehtestatud käskkirjas/määruses, välistamaks toetavate projektide vastuolu DNSH põhimõttele. Vajalik ei ole projekti põhiselt DNSH hindamise läbi viimine. Pole tegemist taristuinvesteeringuga. </t>
  </si>
  <si>
    <t>Meetme DNSH analüüsis on tuvastatud, et esinevad  keskkonnariskid, mille maandamiseks või ennetamiseks on ette nähtud leevendusmeetmed.  Vajalik on on läbi viia projekti tasandil hindamine. Meetme tegevus hõlmab ühte objekti või samaliigilisi tegevusi.  Tegemist ei ole taristuinvesteeringuga, mille puhul on nõutav kliimakindluse tagamise hindamine. </t>
  </si>
  <si>
    <t>Meetme DNSH analüüsis on tuvastatud, et esinevad olulised keskkonnariskid, mille maandamiseks on ette nähtud leevendusmeetmed. Meetmest toetatavad tegevused on erinevad ning on risk, et meetme hinnang ei ole piisavalt detailne välistamaks DNSH põhimõtetega vastuolu.  Vajalik on projekti tasandil DNSH hindamine. Tegemist on taristuinvesteeringuga, mille puhul on nõutav kliimakindluse tagamise hindamine. </t>
  </si>
  <si>
    <t>Käskkirja punktis 3 on toodud, et tegevused on kooskõlas „ei kahjusta oluliselt“ põhimõttega ja käskkirja seletuskirjas on täpsemalt lahti kirjutatud ning Vabariigi Valitsus algatas 15.02.2024 korraldusega nr 406 kaitsetööstuspargi riigi eriplaneeringu ja keskkonnamõju strateegilise hindamise (KSH). Asukoha eelvaliku käigus tehti piisavas mahus uuringuid, mis võimaldavad järeldada, et valitud aladel puuduvad välistavad tegurid tööstuspargi rajamiseks. Kokkuvõttes tagavad riigi eriplaneering, KSH protsess, Natura hindamine ning nendest tulenevad nõuded ja leevendusmeetmed, et projekt on täielikult kooskõlas DNSH põhimõttega ning ei põhjusta keskkonnale olulist kahju. Kõik projektiga seotud otsused ja tehnilised lahendused arvestavad keskkonnahoidu, riskide maandamist ja ohutusnõudeid. </t>
  </si>
  <si>
    <t>Kokku skoor</t>
  </si>
  <si>
    <t>Hinnang „Madal“ – 0 kuni 5 punkti</t>
  </si>
  <si>
    <t xml:space="preserve">Hinnang „Keskmine“ – 6 kuni 11 punkti </t>
  </si>
  <si>
    <t>KOONDHINNANG</t>
  </si>
  <si>
    <t xml:space="preserve">Hinnang „Kõrge“ – 12 kuni 15 punkti </t>
  </si>
  <si>
    <t>Kaitseministri käskkirja „Toetuse andmise tingimused kaitsetööstuspargi baastaristu toetamiseks“ riskihindamise tabel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</si>
</sst>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sz val="11"/>
      <color rgb="FF006100"/>
      <name val="Calibri"/>
      <family val="2"/>
      <charset val="186"/>
      <scheme val="minor"/>
    </font>
    <font>
      <sz val="11"/>
      <color theme="1"/>
      <name val="Calibri"/>
      <family val="2"/>
      <charset val="186"/>
      <scheme val="minor"/>
    </font>
    <font>
      <sz val="11"/>
      <color theme="1"/>
      <name val="Times New Roman"/>
      <family val="1"/>
      <charset val="186"/>
    </font>
    <font>
      <sz val="11"/>
      <name val="Times New Roman"/>
      <family val="1"/>
      <charset val="186"/>
    </font>
    <font>
      <b/>
      <sz val="11"/>
      <name val="Times New Roman"/>
      <family val="1"/>
      <charset val="186"/>
    </font>
    <font>
      <b/>
      <sz val="11"/>
      <color theme="1"/>
      <name val="Times New Roman"/>
      <family val="1"/>
      <charset val="186"/>
    </font>
    <font>
      <sz val="9"/>
      <color indexed="81"/>
      <name val="Tahoma"/>
      <family val="2"/>
      <charset val="186"/>
    </font>
    <font>
      <b/>
      <sz val="9"/>
      <color indexed="81"/>
      <name val="Tahoma"/>
      <family val="2"/>
      <charset val="186"/>
    </font>
    <font>
      <i/>
      <sz val="11"/>
      <name val="Times New Roman"/>
      <family val="1"/>
      <charset val="186"/>
    </font>
    <font>
      <i/>
      <sz val="11"/>
      <color rgb="FF000000"/>
      <name val="Times New Roman"/>
      <family val="1"/>
      <charset val="186"/>
    </font>
  </fonts>
  <fills count="8">
    <fill>
      <patternFill patternType="none"/>
    </fill>
    <fill>
      <patternFill patternType="gray125"/>
    </fill>
    <fill>
      <patternFill patternType="solid">
        <fgColor rgb="FFC6EFCE"/>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9" fontId="2" fillId="0" borderId="0" applyFont="0" applyFill="0" applyBorder="0" applyAlignment="0" applyProtection="0"/>
  </cellStyleXfs>
  <cellXfs count="51">
    <xf numFmtId="0" fontId="0" fillId="0" borderId="0" xfId="0"/>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4" fillId="4" borderId="1" xfId="0" applyFont="1" applyFill="1" applyBorder="1" applyAlignment="1">
      <alignment horizontal="center" vertical="center" wrapText="1"/>
    </xf>
    <xf numFmtId="0" fontId="4" fillId="0" borderId="1" xfId="0" applyFont="1" applyBorder="1" applyAlignment="1">
      <alignment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left" vertical="top" wrapText="1"/>
    </xf>
    <xf numFmtId="0" fontId="4" fillId="5" borderId="1" xfId="0" applyFont="1" applyFill="1" applyBorder="1" applyAlignment="1">
      <alignment horizontal="left" vertical="center" wrapText="1"/>
    </xf>
    <xf numFmtId="0" fontId="4" fillId="5" borderId="1" xfId="0" applyFont="1" applyFill="1" applyBorder="1" applyAlignment="1">
      <alignment vertical="top" wrapText="1"/>
    </xf>
    <xf numFmtId="0" fontId="5" fillId="5" borderId="1" xfId="0" applyFont="1" applyFill="1" applyBorder="1" applyAlignment="1">
      <alignment vertical="center" wrapText="1"/>
    </xf>
    <xf numFmtId="0" fontId="6" fillId="7" borderId="1"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xf>
    <xf numFmtId="16" fontId="4" fillId="0" borderId="0" xfId="0" applyNumberFormat="1" applyFont="1" applyAlignment="1">
      <alignment vertical="top" wrapText="1"/>
    </xf>
    <xf numFmtId="0" fontId="5" fillId="0" borderId="0" xfId="0" applyFont="1" applyAlignment="1">
      <alignment horizontal="center" vertical="center" wrapText="1"/>
    </xf>
    <xf numFmtId="9" fontId="4" fillId="0" borderId="0" xfId="2" applyFont="1" applyAlignment="1">
      <alignment vertical="top" wrapText="1"/>
    </xf>
    <xf numFmtId="9" fontId="4" fillId="0" borderId="0" xfId="2" applyFont="1" applyAlignment="1">
      <alignment horizontal="center" vertical="top" wrapText="1"/>
    </xf>
    <xf numFmtId="9" fontId="4" fillId="0" borderId="0" xfId="2" applyFont="1" applyAlignment="1">
      <alignment horizontal="center" vertical="top"/>
    </xf>
    <xf numFmtId="0" fontId="5" fillId="0" borderId="1" xfId="0" applyFont="1" applyBorder="1" applyAlignment="1">
      <alignment horizontal="left" vertical="center" wrapText="1"/>
    </xf>
    <xf numFmtId="0" fontId="5" fillId="3" borderId="1" xfId="1" applyFont="1" applyFill="1" applyBorder="1" applyAlignment="1">
      <alignment horizontal="center" vertical="top" wrapText="1"/>
    </xf>
    <xf numFmtId="0" fontId="5" fillId="5" borderId="1" xfId="0" applyFont="1" applyFill="1" applyBorder="1" applyAlignment="1">
      <alignment vertical="top" wrapText="1"/>
    </xf>
    <xf numFmtId="0" fontId="5" fillId="4" borderId="1" xfId="0" applyFont="1" applyFill="1" applyBorder="1" applyAlignment="1">
      <alignment horizontal="center" vertical="center" wrapText="1"/>
    </xf>
    <xf numFmtId="0" fontId="3" fillId="0" borderId="1" xfId="0" applyFont="1" applyBorder="1" applyAlignment="1">
      <alignment vertical="center" wrapText="1"/>
    </xf>
    <xf numFmtId="0" fontId="5" fillId="0" borderId="0" xfId="0" applyFont="1" applyAlignment="1">
      <alignment horizontal="left" vertical="center" wrapText="1"/>
    </xf>
    <xf numFmtId="0" fontId="5" fillId="0" borderId="0" xfId="0" applyFont="1" applyAlignment="1">
      <alignment vertical="center"/>
    </xf>
    <xf numFmtId="0" fontId="4"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center"/>
    </xf>
    <xf numFmtId="0" fontId="3" fillId="0" borderId="0" xfId="0" applyFont="1" applyAlignment="1">
      <alignment horizontal="center" vertical="center"/>
    </xf>
    <xf numFmtId="0" fontId="4" fillId="6" borderId="1" xfId="0" applyFont="1" applyFill="1" applyBorder="1" applyAlignment="1">
      <alignment horizontal="center" vertical="center" wrapText="1"/>
    </xf>
    <xf numFmtId="0" fontId="4" fillId="0" borderId="1" xfId="0" applyFont="1" applyBorder="1" applyAlignment="1">
      <alignment horizontal="left" vertical="top" wrapText="1"/>
    </xf>
    <xf numFmtId="0" fontId="4" fillId="0" borderId="0" xfId="0" applyFont="1" applyAlignment="1">
      <alignment horizontal="right" vertical="center" wrapText="1"/>
    </xf>
    <xf numFmtId="0" fontId="4" fillId="6" borderId="0" xfId="0" applyFont="1" applyFill="1" applyAlignment="1">
      <alignment horizontal="left" vertical="center" wrapText="1"/>
    </xf>
    <xf numFmtId="0" fontId="3" fillId="6" borderId="0" xfId="0" applyFont="1" applyFill="1" applyAlignment="1">
      <alignment horizontal="left" vertical="center" wrapText="1"/>
    </xf>
    <xf numFmtId="0" fontId="9" fillId="0" borderId="1" xfId="0" applyFont="1" applyBorder="1" applyAlignment="1">
      <alignment vertical="center" wrapText="1"/>
    </xf>
    <xf numFmtId="0" fontId="4" fillId="4" borderId="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left" vertical="center" wrapText="1"/>
    </xf>
    <xf numFmtId="0" fontId="10" fillId="0" borderId="1" xfId="0" applyFont="1" applyBorder="1" applyAlignment="1">
      <alignment vertical="center" wrapText="1"/>
    </xf>
    <xf numFmtId="0" fontId="4" fillId="0" borderId="0" xfId="0" applyFont="1" applyAlignment="1">
      <alignment horizontal="left" vertical="center" wrapText="1"/>
    </xf>
    <xf numFmtId="0" fontId="5" fillId="5"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6" fillId="5" borderId="1" xfId="0" applyFont="1" applyFill="1" applyBorder="1" applyAlignment="1">
      <alignment horizontal="center" vertical="top" wrapText="1"/>
    </xf>
    <xf numFmtId="0" fontId="5" fillId="3" borderId="1" xfId="1" applyFont="1" applyFill="1" applyBorder="1" applyAlignment="1">
      <alignment horizontal="center" vertical="top" wrapText="1"/>
    </xf>
    <xf numFmtId="0" fontId="5" fillId="3" borderId="1" xfId="1" applyFont="1" applyFill="1" applyBorder="1" applyAlignment="1">
      <alignment horizontal="left" vertical="center" wrapText="1"/>
    </xf>
    <xf numFmtId="0" fontId="4" fillId="6" borderId="0" xfId="0" applyFont="1" applyFill="1" applyAlignment="1">
      <alignment horizontal="center" vertical="center" wrapText="1"/>
    </xf>
  </cellXfs>
  <cellStyles count="3">
    <cellStyle name="Good" xfId="1" builtinId="26"/>
    <cellStyle name="Normal" xfId="0" builtinId="0"/>
    <cellStyle name="Percent" xfId="2" builtinId="5"/>
  </cellStyles>
  <dxfs count="3">
    <dxf>
      <fill>
        <patternFill>
          <bgColor theme="9" tint="0.79998168889431442"/>
        </patternFill>
      </fill>
    </dxf>
    <dxf>
      <fill>
        <patternFill>
          <bgColor theme="7"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4"/>
  <sheetViews>
    <sheetView tabSelected="1" view="pageLayout" zoomScaleNormal="100" workbookViewId="0">
      <selection sqref="A1:H1"/>
    </sheetView>
  </sheetViews>
  <sheetFormatPr defaultColWidth="9.140625" defaultRowHeight="34.15" customHeight="1" x14ac:dyDescent="0.25"/>
  <cols>
    <col min="1" max="1" width="29.5703125" style="5" customWidth="1"/>
    <col min="2" max="2" width="45.5703125" style="1" customWidth="1"/>
    <col min="3" max="3" width="31.42578125" style="1" customWidth="1"/>
    <col min="4" max="4" width="32.7109375" style="1" customWidth="1"/>
    <col min="5" max="5" width="32.28515625" style="1" customWidth="1"/>
    <col min="6" max="6" width="33.7109375" style="1" customWidth="1"/>
    <col min="7" max="7" width="8.42578125" style="2" customWidth="1"/>
    <col min="8" max="8" width="55.28515625" style="3" customWidth="1"/>
    <col min="9" max="9" width="9.85546875" style="4" customWidth="1"/>
    <col min="10" max="10" width="35.28515625" style="1" customWidth="1"/>
    <col min="11" max="16384" width="9.140625" style="1"/>
  </cols>
  <sheetData>
    <row r="1" spans="1:10" ht="34.15" customHeight="1" x14ac:dyDescent="0.25">
      <c r="A1" s="44" t="s">
        <v>57</v>
      </c>
      <c r="B1" s="44"/>
      <c r="C1" s="44"/>
      <c r="D1" s="44"/>
      <c r="E1" s="44"/>
      <c r="F1" s="44"/>
      <c r="G1" s="44"/>
      <c r="H1" s="44"/>
    </row>
    <row r="2" spans="1:10" s="5" customFormat="1" ht="34.15" customHeight="1" x14ac:dyDescent="0.25">
      <c r="A2" s="27" t="s">
        <v>0</v>
      </c>
      <c r="B2" s="35" t="s">
        <v>1</v>
      </c>
      <c r="C2" s="50" t="s">
        <v>2</v>
      </c>
      <c r="D2" s="50"/>
      <c r="E2" s="50"/>
      <c r="F2" s="50"/>
      <c r="G2" s="36"/>
      <c r="H2" s="36"/>
      <c r="I2" s="37"/>
    </row>
    <row r="3" spans="1:10" ht="13.9" customHeight="1" x14ac:dyDescent="0.25">
      <c r="A3" s="31" t="s">
        <v>3</v>
      </c>
      <c r="B3" s="31"/>
      <c r="C3" s="31"/>
      <c r="D3" s="31"/>
      <c r="E3" s="31"/>
      <c r="I3" s="15"/>
    </row>
    <row r="4" spans="1:10" ht="13.9" customHeight="1" x14ac:dyDescent="0.25">
      <c r="A4" s="29" t="s">
        <v>4</v>
      </c>
      <c r="B4" s="29"/>
      <c r="C4" s="29"/>
      <c r="D4" s="29"/>
      <c r="E4" s="29"/>
    </row>
    <row r="5" spans="1:10" ht="15" x14ac:dyDescent="0.25">
      <c r="A5" s="28" t="s">
        <v>5</v>
      </c>
      <c r="B5" s="28"/>
      <c r="C5" s="28"/>
      <c r="D5" s="28"/>
      <c r="E5" s="28"/>
      <c r="F5" s="29"/>
      <c r="G5" s="30"/>
      <c r="H5" s="31"/>
      <c r="I5" s="32"/>
      <c r="J5" s="29"/>
    </row>
    <row r="6" spans="1:10" ht="11.45" customHeight="1" x14ac:dyDescent="0.25"/>
    <row r="7" spans="1:10" s="2" customFormat="1" ht="15" x14ac:dyDescent="0.25">
      <c r="A7" s="49" t="s">
        <v>6</v>
      </c>
      <c r="B7" s="48" t="s">
        <v>7</v>
      </c>
      <c r="C7" s="48" t="s">
        <v>8</v>
      </c>
      <c r="D7" s="48"/>
      <c r="E7" s="48"/>
      <c r="F7" s="48"/>
      <c r="G7" s="46" t="s">
        <v>9</v>
      </c>
      <c r="H7" s="46" t="s">
        <v>10</v>
      </c>
      <c r="I7" s="45" t="s">
        <v>11</v>
      </c>
      <c r="J7" s="47" t="s">
        <v>12</v>
      </c>
    </row>
    <row r="8" spans="1:10" s="2" customFormat="1" ht="43.15" customHeight="1" x14ac:dyDescent="0.25">
      <c r="A8" s="49"/>
      <c r="B8" s="48"/>
      <c r="C8" s="23" t="s">
        <v>13</v>
      </c>
      <c r="D8" s="23" t="s">
        <v>14</v>
      </c>
      <c r="E8" s="23" t="s">
        <v>15</v>
      </c>
      <c r="F8" s="23" t="s">
        <v>16</v>
      </c>
      <c r="G8" s="46"/>
      <c r="H8" s="46"/>
      <c r="I8" s="45"/>
      <c r="J8" s="47"/>
    </row>
    <row r="9" spans="1:10" ht="240" x14ac:dyDescent="0.25">
      <c r="A9" s="22" t="s">
        <v>17</v>
      </c>
      <c r="B9" s="6" t="s">
        <v>18</v>
      </c>
      <c r="C9" s="26" t="s">
        <v>19</v>
      </c>
      <c r="D9" s="26" t="s">
        <v>20</v>
      </c>
      <c r="E9" s="26" t="s">
        <v>21</v>
      </c>
      <c r="F9" s="26" t="s">
        <v>22</v>
      </c>
      <c r="G9" s="7">
        <v>3</v>
      </c>
      <c r="H9" s="43" t="s">
        <v>23</v>
      </c>
      <c r="I9" s="9">
        <v>0</v>
      </c>
      <c r="J9" s="10"/>
    </row>
    <row r="10" spans="1:10" ht="126" customHeight="1" x14ac:dyDescent="0.25">
      <c r="A10" s="22" t="s">
        <v>24</v>
      </c>
      <c r="B10" s="8" t="s">
        <v>25</v>
      </c>
      <c r="C10" s="8" t="s">
        <v>26</v>
      </c>
      <c r="D10" s="8" t="s">
        <v>27</v>
      </c>
      <c r="E10" s="8" t="s">
        <v>28</v>
      </c>
      <c r="F10" s="8" t="s">
        <v>29</v>
      </c>
      <c r="G10" s="7">
        <v>3</v>
      </c>
      <c r="H10" s="38" t="s">
        <v>30</v>
      </c>
      <c r="I10" s="33">
        <v>0</v>
      </c>
      <c r="J10" s="34"/>
    </row>
    <row r="11" spans="1:10" ht="195" x14ac:dyDescent="0.25">
      <c r="A11" s="22" t="s">
        <v>31</v>
      </c>
      <c r="B11" s="6" t="s">
        <v>32</v>
      </c>
      <c r="C11" s="8" t="s">
        <v>33</v>
      </c>
      <c r="D11" s="8" t="s">
        <v>34</v>
      </c>
      <c r="E11" s="8" t="s">
        <v>35</v>
      </c>
      <c r="F11" s="8" t="s">
        <v>36</v>
      </c>
      <c r="G11" s="7">
        <v>3</v>
      </c>
      <c r="H11" s="38" t="s">
        <v>37</v>
      </c>
      <c r="I11" s="9">
        <v>1</v>
      </c>
      <c r="J11" s="10"/>
    </row>
    <row r="12" spans="1:10" ht="135" x14ac:dyDescent="0.25">
      <c r="A12" s="22" t="s">
        <v>38</v>
      </c>
      <c r="B12" s="38" t="s">
        <v>39</v>
      </c>
      <c r="C12" s="8" t="s">
        <v>40</v>
      </c>
      <c r="D12" s="8" t="s">
        <v>41</v>
      </c>
      <c r="E12" s="8" t="s">
        <v>42</v>
      </c>
      <c r="F12" s="8" t="s">
        <v>43</v>
      </c>
      <c r="G12" s="7">
        <v>3</v>
      </c>
      <c r="H12" s="38" t="s">
        <v>44</v>
      </c>
      <c r="I12" s="9">
        <v>0</v>
      </c>
      <c r="J12" s="10"/>
    </row>
    <row r="13" spans="1:10" ht="225" x14ac:dyDescent="0.25">
      <c r="A13" s="42" t="s">
        <v>45</v>
      </c>
      <c r="B13" s="8" t="s">
        <v>46</v>
      </c>
      <c r="C13" s="8" t="s">
        <v>47</v>
      </c>
      <c r="D13" s="8" t="s">
        <v>48</v>
      </c>
      <c r="E13" s="8" t="s">
        <v>49</v>
      </c>
      <c r="F13" s="8" t="s">
        <v>50</v>
      </c>
      <c r="G13" s="39">
        <v>3</v>
      </c>
      <c r="H13" s="38" t="s">
        <v>51</v>
      </c>
      <c r="I13" s="40">
        <v>3</v>
      </c>
      <c r="J13" s="10"/>
    </row>
    <row r="14" spans="1:10" ht="34.15" customHeight="1" x14ac:dyDescent="0.25">
      <c r="A14" s="11"/>
      <c r="B14" s="12"/>
      <c r="C14" s="12"/>
      <c r="D14" s="12"/>
      <c r="E14" s="12"/>
      <c r="F14" s="24" t="s">
        <v>52</v>
      </c>
      <c r="G14" s="25">
        <f>SUM(G9:G13)</f>
        <v>15</v>
      </c>
      <c r="H14" s="13"/>
      <c r="I14" s="14">
        <f>SUM(I11:I13)</f>
        <v>4</v>
      </c>
      <c r="J14" s="12"/>
    </row>
    <row r="15" spans="1:10" ht="12.6" customHeight="1" x14ac:dyDescent="0.25">
      <c r="G15" s="15"/>
    </row>
    <row r="16" spans="1:10" ht="12.6" customHeight="1" x14ac:dyDescent="0.25">
      <c r="G16" s="15"/>
    </row>
    <row r="17" spans="1:7" ht="15.6" customHeight="1" x14ac:dyDescent="0.25">
      <c r="A17" s="16" t="s">
        <v>53</v>
      </c>
      <c r="C17" s="15"/>
      <c r="D17" s="15"/>
      <c r="G17" s="15"/>
    </row>
    <row r="18" spans="1:7" ht="15.6" customHeight="1" x14ac:dyDescent="0.25">
      <c r="A18" s="16" t="s">
        <v>54</v>
      </c>
      <c r="C18" s="18" t="s">
        <v>55</v>
      </c>
      <c r="D18" s="15">
        <f>I14</f>
        <v>4</v>
      </c>
      <c r="E18" s="41" t="str">
        <f>IF(ISNUMBER(D18),(IF(D18&gt;=12,"kõrge risk",IF(D18&lt;=5,"madal risk","keskmine risk"))),"")</f>
        <v>madal risk</v>
      </c>
      <c r="F18" s="17"/>
      <c r="G18" s="15"/>
    </row>
    <row r="19" spans="1:7" ht="15.6" customHeight="1" x14ac:dyDescent="0.25">
      <c r="A19" s="16" t="s">
        <v>56</v>
      </c>
      <c r="C19" s="15"/>
      <c r="D19" s="15"/>
      <c r="F19" s="17"/>
      <c r="G19" s="15"/>
    </row>
    <row r="20" spans="1:7" ht="15.6" customHeight="1" x14ac:dyDescent="0.25">
      <c r="G20" s="15"/>
    </row>
    <row r="21" spans="1:7" ht="15.6" customHeight="1" x14ac:dyDescent="0.25">
      <c r="G21" s="15"/>
    </row>
    <row r="22" spans="1:7" ht="34.15" customHeight="1" x14ac:dyDescent="0.25">
      <c r="D22" s="19"/>
      <c r="E22" s="2"/>
      <c r="G22" s="20"/>
    </row>
    <row r="23" spans="1:7" ht="34.15" customHeight="1" x14ac:dyDescent="0.25">
      <c r="D23" s="19"/>
      <c r="E23" s="2"/>
      <c r="G23" s="21"/>
    </row>
    <row r="24" spans="1:7" ht="34.15" customHeight="1" x14ac:dyDescent="0.25">
      <c r="D24" s="19"/>
    </row>
  </sheetData>
  <mergeCells count="9">
    <mergeCell ref="A1:H1"/>
    <mergeCell ref="I7:I8"/>
    <mergeCell ref="G7:G8"/>
    <mergeCell ref="H7:H8"/>
    <mergeCell ref="J7:J8"/>
    <mergeCell ref="C7:F7"/>
    <mergeCell ref="A7:A8"/>
    <mergeCell ref="B7:B8"/>
    <mergeCell ref="C2:F2"/>
  </mergeCells>
  <conditionalFormatting sqref="E18">
    <cfRule type="containsText" dxfId="2" priority="1" operator="containsText" text="kõrge risk">
      <formula>NOT(ISERROR(SEARCH("kõrge risk",E18)))</formula>
    </cfRule>
    <cfRule type="containsText" dxfId="1" priority="2" operator="containsText" text="keskmine risk">
      <formula>NOT(ISERROR(SEARCH("keskmine risk",E18)))</formula>
    </cfRule>
    <cfRule type="containsText" dxfId="0" priority="3" operator="containsText" text="madal risk">
      <formula>NOT(ISERROR(SEARCH("madal risk",E18)))</formula>
    </cfRule>
  </conditionalFormatting>
  <pageMargins left="0.70866141732283472" right="0.70866141732283472" top="0.74803149606299213" bottom="0.74803149606299213" header="0.31496062992125984" footer="0.31496062992125984"/>
  <pageSetup paperSize="9" scale="41" orientation="landscape" r:id="rId1"/>
  <headerFooter>
    <oddHeader>&amp;L&amp;"Times New Roman,Regular"&amp;12Lisa 5. Kaitsetööstuspargi riskide hindamine</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 ma:contentTypeID="0x0101003F201741CA5B7A4E81DEDDC501E6EDAE" ma:contentTypeVersion="2" ma:contentTypeDescription="Loo uus dokument" ma:contentTypeScope="" ma:versionID="6be4d165a0a13c895f0dc66a929a81f7">
  <xsd:schema xmlns:xsd="http://www.w3.org/2001/XMLSchema" xmlns:xs="http://www.w3.org/2001/XMLSchema" xmlns:p="http://schemas.microsoft.com/office/2006/metadata/properties" xmlns:ns2="9a2978cf-9856-4471-84f5-b2b5341435f1" xmlns:ns3="50946902-5330-4e04-adad-b540ad4cfed9" targetNamespace="http://schemas.microsoft.com/office/2006/metadata/properties" ma:root="true" ma:fieldsID="bdfcf65c86e7b6aa78f37c0785f05094" ns2:_="" ns3:_="">
    <xsd:import namespace="9a2978cf-9856-4471-84f5-b2b5341435f1"/>
    <xsd:import namespace="50946902-5330-4e04-adad-b540ad4cfed9"/>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2978cf-9856-4471-84f5-b2b5341435f1" elementFormDefault="qualified">
    <xsd:import namespace="http://schemas.microsoft.com/office/2006/documentManagement/types"/>
    <xsd:import namespace="http://schemas.microsoft.com/office/infopath/2007/PartnerControls"/>
    <xsd:element name="_dlc_DocId" ma:index="8" nillable="true" ma:displayName="Dokumendi ID väärtus" ma:description="Sellele üksusele määratud dokumendi ID väärtus." ma:internalName="_dlc_DocId" ma:readOnly="true">
      <xsd:simpleType>
        <xsd:restriction base="dms:Text"/>
      </xsd:simpleType>
    </xsd:element>
    <xsd:element name="_dlc_DocIdUrl" ma:index="9"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Details" ma:index="12" nillable="true" ma:displayName="Ühiskasutusse andmise üksikasjad"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946902-5330-4e04-adad-b540ad4cfed9" elementFormDefault="qualified">
    <xsd:import namespace="http://schemas.microsoft.com/office/2006/documentManagement/types"/>
    <xsd:import namespace="http://schemas.microsoft.com/office/infopath/2007/PartnerControls"/>
    <xsd:element name="SharedWithUsers" ma:index="11"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9a2978cf-9856-4471-84f5-b2b5341435f1">QN6PHRSYMUAZ-1604503074-11380</_dlc_DocId>
    <_dlc_DocIdUrl xmlns="9a2978cf-9856-4471-84f5-b2b5341435f1">
      <Url>https://kam.mil.intra/collaboration/KEO/_layouts/15/DocIdRedir.aspx?ID=QN6PHRSYMUAZ-1604503074-11380</Url>
      <Description>QN6PHRSYMUAZ-1604503074-11380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F533BD-245F-461F-9BE6-165F2320A9CA}">
  <ds:schemaRefs>
    <ds:schemaRef ds:uri="http://schemas.microsoft.com/sharepoint/events"/>
  </ds:schemaRefs>
</ds:datastoreItem>
</file>

<file path=customXml/itemProps2.xml><?xml version="1.0" encoding="utf-8"?>
<ds:datastoreItem xmlns:ds="http://schemas.openxmlformats.org/officeDocument/2006/customXml" ds:itemID="{E821BE41-43EE-4301-8EC4-EB41B4C50E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2978cf-9856-4471-84f5-b2b5341435f1"/>
    <ds:schemaRef ds:uri="50946902-5330-4e04-adad-b540ad4cf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B65288-AF9A-4901-A735-EE07D8E89650}">
  <ds:schemaRefs>
    <ds:schemaRef ds:uri="http://schemas.microsoft.com/office/2006/metadata/properties"/>
    <ds:schemaRef ds:uri="http://schemas.microsoft.com/office/infopath/2007/PartnerControls"/>
    <ds:schemaRef ds:uri="9a2978cf-9856-4471-84f5-b2b5341435f1"/>
  </ds:schemaRefs>
</ds:datastoreItem>
</file>

<file path=customXml/itemProps4.xml><?xml version="1.0" encoding="utf-8"?>
<ds:datastoreItem xmlns:ds="http://schemas.openxmlformats.org/officeDocument/2006/customXml" ds:itemID="{8B43A5B9-982F-4F54-B370-80AD06E0A4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Riskihindamine</vt:lpstr>
    </vt:vector>
  </TitlesOfParts>
  <Manager/>
  <Company>RMIT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Lisa 5 Kaitsetööstuspargi riskide hindamine</dc:title>
  <dc:subject/>
  <dc:creator>Anne-Ly Aalde</dc:creator>
  <cp:keywords/>
  <dc:description/>
  <cp:lastModifiedBy>Andres Võrang</cp:lastModifiedBy>
  <cp:revision/>
  <cp:lastPrinted>2026-08-31T09:17:55Z</cp:lastPrinted>
  <dcterms:created xsi:type="dcterms:W3CDTF">2020-05-05T05:18:25Z</dcterms:created>
  <dcterms:modified xsi:type="dcterms:W3CDTF">2026-09-09T13:25:50Z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0x0101003F201741CA5B7A4E81DEDDC501E6EDAE</vt:lpwstr>
  </property>
  <property fmtid="{D5CDD505-2E9C-101B-9397-08002B2CF9AE}" pid="3" name="_dlc_DocIdItemGuid">
    <vt:lpwstr>791d95ab-9d15-48af-9052-36bbce3be54c</vt:lpwstr>
  </property>
</Properties>
</file>